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80300介護保険課\介護保険課\02 計画担当\04 施設整備(グループホーム等)\★★第８期施設整備関係\02 令和４年度(2022)\70_大規模修繕\01_公募\様式\"/>
    </mc:Choice>
  </mc:AlternateContent>
  <bookViews>
    <workbookView xWindow="780" yWindow="105" windowWidth="19470" windowHeight="7995" tabRatio="917"/>
  </bookViews>
  <sheets>
    <sheet name="按分後の面積計算書" sheetId="16" r:id="rId1"/>
    <sheet name="按分後の面積計算書 (記入例)" sheetId="28" r:id="rId2"/>
  </sheets>
  <definedNames>
    <definedName name="_xlnm.Print_Area" localSheetId="0">按分後の面積計算書!$A$1:$R$32</definedName>
    <definedName name="_xlnm.Print_Area" localSheetId="1">'按分後の面積計算書 (記入例)'!$A$1:$R$32</definedName>
  </definedNames>
  <calcPr calcId="162913"/>
</workbook>
</file>

<file path=xl/calcChain.xml><?xml version="1.0" encoding="utf-8"?>
<calcChain xmlns="http://schemas.openxmlformats.org/spreadsheetml/2006/main">
  <c r="N32" i="28" l="1"/>
  <c r="I32" i="28"/>
  <c r="F32" i="28"/>
  <c r="I31" i="28"/>
  <c r="C31" i="28"/>
  <c r="Q31" i="28" s="1"/>
  <c r="K8" i="28" s="1"/>
  <c r="K9" i="28" s="1"/>
  <c r="K10" i="28" s="1"/>
  <c r="K11" i="28" s="1"/>
  <c r="N27" i="28"/>
  <c r="I27" i="28"/>
  <c r="F27" i="28"/>
  <c r="Q26" i="28" s="1"/>
  <c r="F8" i="28" s="1"/>
  <c r="I26" i="28"/>
  <c r="C26" i="28"/>
  <c r="M24" i="28"/>
  <c r="G24" i="28"/>
  <c r="I23" i="28"/>
  <c r="C23" i="28"/>
  <c r="Q23" i="28" s="1"/>
  <c r="F5" i="28" s="1"/>
  <c r="N19" i="28"/>
  <c r="I19" i="28"/>
  <c r="F19" i="28"/>
  <c r="Q18" i="28"/>
  <c r="C8" i="28" s="1"/>
  <c r="I18" i="28"/>
  <c r="C18" i="28"/>
  <c r="M16" i="28"/>
  <c r="G16" i="28"/>
  <c r="Q15" i="28" s="1"/>
  <c r="C5" i="28" s="1"/>
  <c r="C9" i="28" s="1"/>
  <c r="C10" i="28" s="1"/>
  <c r="C11" i="28" s="1"/>
  <c r="I15" i="28"/>
  <c r="C15" i="28"/>
  <c r="P9" i="28"/>
  <c r="M9" i="28"/>
  <c r="H9" i="28"/>
  <c r="K7" i="28"/>
  <c r="C7" i="28"/>
  <c r="K6" i="28"/>
  <c r="F6" i="28"/>
  <c r="P4" i="28"/>
  <c r="P10" i="28" s="1"/>
  <c r="F9" i="28" l="1"/>
  <c r="F10" i="28" s="1"/>
  <c r="F11" i="28" s="1"/>
  <c r="P11" i="28" s="1"/>
</calcChain>
</file>

<file path=xl/sharedStrings.xml><?xml version="1.0" encoding="utf-8"?>
<sst xmlns="http://schemas.openxmlformats.org/spreadsheetml/2006/main" count="205" uniqueCount="36">
  <si>
    <t>＝</t>
  </si>
  <si>
    <t>合　計</t>
    <rPh sb="0" eb="1">
      <t>ゴウ</t>
    </rPh>
    <rPh sb="2" eb="3">
      <t>ケイ</t>
    </rPh>
    <phoneticPr fontId="2"/>
  </si>
  <si>
    <t>㎡</t>
  </si>
  <si>
    <t>％</t>
  </si>
  <si>
    <t>施設別床面積</t>
    <rPh sb="0" eb="3">
      <t>シセツベツ</t>
    </rPh>
    <rPh sb="3" eb="6">
      <t>ユカメンセキ</t>
    </rPh>
    <phoneticPr fontId="2"/>
  </si>
  <si>
    <t>区　　分</t>
    <rPh sb="0" eb="1">
      <t>ク</t>
    </rPh>
    <rPh sb="3" eb="4">
      <t>ブン</t>
    </rPh>
    <phoneticPr fontId="2"/>
  </si>
  <si>
    <t>１　特別養護老人ホーム</t>
    <rPh sb="2" eb="6">
      <t>トクベツヨウゴ</t>
    </rPh>
    <rPh sb="6" eb="8">
      <t>ロウジン</t>
    </rPh>
    <phoneticPr fontId="2"/>
  </si>
  <si>
    <t>計</t>
    <rPh sb="0" eb="1">
      <t>ケイ</t>
    </rPh>
    <phoneticPr fontId="2"/>
  </si>
  <si>
    <t>専用面積</t>
    <rPh sb="0" eb="2">
      <t>センヨウ</t>
    </rPh>
    <rPh sb="2" eb="4">
      <t>メンセキ</t>
    </rPh>
    <phoneticPr fontId="2"/>
  </si>
  <si>
    <t>㎡</t>
  </si>
  <si>
    <t>共
用</t>
    <rPh sb="0" eb="1">
      <t>トモ</t>
    </rPh>
    <rPh sb="3" eb="4">
      <t>ヨウ</t>
    </rPh>
    <phoneticPr fontId="2"/>
  </si>
  <si>
    <t>１と２</t>
  </si>
  <si>
    <t>㎡</t>
  </si>
  <si>
    <t>２と３</t>
  </si>
  <si>
    <t>１と３</t>
  </si>
  <si>
    <t>１２３</t>
  </si>
  <si>
    <t>小　計</t>
    <rPh sb="0" eb="1">
      <t>ショウ</t>
    </rPh>
    <rPh sb="2" eb="3">
      <t>ケイ</t>
    </rPh>
    <phoneticPr fontId="2"/>
  </si>
  <si>
    <t>割　合</t>
    <rPh sb="0" eb="1">
      <t>ワリ</t>
    </rPh>
    <rPh sb="2" eb="3">
      <t>ゴウ</t>
    </rPh>
    <phoneticPr fontId="2"/>
  </si>
  <si>
    <t>％</t>
  </si>
  <si>
    <t>特別養護老人ホームの按分面積</t>
    <rPh sb="0" eb="4">
      <t>トクベツヨウゴ</t>
    </rPh>
    <rPh sb="4" eb="6">
      <t>ロウジン</t>
    </rPh>
    <rPh sb="10" eb="12">
      <t>アンブン</t>
    </rPh>
    <rPh sb="12" eb="14">
      <t>メンセキ</t>
    </rPh>
    <phoneticPr fontId="2"/>
  </si>
  <si>
    <t>１と２</t>
  </si>
  <si>
    <t>㎡</t>
  </si>
  <si>
    <t>×</t>
  </si>
  <si>
    <t>＝</t>
  </si>
  <si>
    <t>ショートステイの按分面積</t>
    <rPh sb="8" eb="10">
      <t>アンブン</t>
    </rPh>
    <rPh sb="10" eb="12">
      <t>メンセキ</t>
    </rPh>
    <phoneticPr fontId="2"/>
  </si>
  <si>
    <t>１と２</t>
  </si>
  <si>
    <t>×</t>
  </si>
  <si>
    <t>＋</t>
  </si>
  <si>
    <t>１２３</t>
  </si>
  <si>
    <t>その他の施設の面積按分</t>
    <rPh sb="2" eb="3">
      <t>タ</t>
    </rPh>
    <rPh sb="4" eb="6">
      <t>シセツ</t>
    </rPh>
    <rPh sb="7" eb="9">
      <t>メンセキ</t>
    </rPh>
    <rPh sb="9" eb="11">
      <t>アンブン</t>
    </rPh>
    <phoneticPr fontId="2"/>
  </si>
  <si>
    <t>２　ショートステイ</t>
  </si>
  <si>
    <t>＋</t>
  </si>
  <si>
    <t>１２３</t>
  </si>
  <si>
    <t>按　分　後　の　面　積　計　算　書</t>
    <rPh sb="0" eb="1">
      <t>アン</t>
    </rPh>
    <rPh sb="2" eb="3">
      <t>ブン</t>
    </rPh>
    <rPh sb="4" eb="5">
      <t>ゴ</t>
    </rPh>
    <rPh sb="8" eb="9">
      <t>メン</t>
    </rPh>
    <rPh sb="10" eb="11">
      <t>セキ</t>
    </rPh>
    <rPh sb="12" eb="13">
      <t>ケイ</t>
    </rPh>
    <rPh sb="14" eb="15">
      <t>ザン</t>
    </rPh>
    <rPh sb="16" eb="17">
      <t>ショ</t>
    </rPh>
    <phoneticPr fontId="2"/>
  </si>
  <si>
    <t>３　その他の施設</t>
    <rPh sb="4" eb="5">
      <t>タ</t>
    </rPh>
    <rPh sb="6" eb="8">
      <t>シセツ</t>
    </rPh>
    <phoneticPr fontId="2"/>
  </si>
  <si>
    <t>様式６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</si>
</sst>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#,##0.00_ "/>
    <numFmt numFmtId="177" formatCode="0.00_ "/>
  </numFmts>
  <fonts count="6" x14ac:knownFonts="1">
    <font>
      <sz val="11"/>
      <name val="ＭＳ Ｐゴシック"/>
      <family val="3"/>
      <charset val="128"/>
    </font>
    <font>
      <sz val="10"/>
      <color theme="1"/>
      <name val="Arial"/>
      <family val="2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</borders>
  <cellStyleXfs count="10">
    <xf numFmtId="0" fontId="0" fillId="0" borderId="0">
      <alignment vertical="center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38" fontId="5" fillId="0" borderId="0" applyFont="0" applyFill="0" applyBorder="0" applyProtection="0"/>
    <xf numFmtId="0" fontId="5" fillId="0" borderId="0"/>
    <xf numFmtId="9" fontId="5" fillId="0" borderId="0" applyFont="0" applyFill="0" applyBorder="0" applyProtection="0"/>
    <xf numFmtId="0" fontId="5" fillId="0" borderId="0">
      <alignment vertical="center"/>
    </xf>
  </cellStyleXfs>
  <cellXfs count="72">
    <xf numFmtId="0" fontId="0" fillId="0" borderId="0" xfId="0" applyAlignment="1">
      <alignment vertical="center"/>
    </xf>
    <xf numFmtId="0" fontId="3" fillId="0" borderId="0" xfId="7" applyFont="1" applyAlignment="1">
      <alignment vertical="center"/>
    </xf>
    <xf numFmtId="0" fontId="3" fillId="0" borderId="6" xfId="7" applyFont="1" applyBorder="1" applyAlignment="1">
      <alignment horizontal="center" vertical="center"/>
    </xf>
    <xf numFmtId="0" fontId="3" fillId="0" borderId="7" xfId="7" applyFont="1" applyFill="1" applyBorder="1" applyAlignment="1">
      <alignment horizontal="right" vertical="center"/>
    </xf>
    <xf numFmtId="0" fontId="3" fillId="0" borderId="7" xfId="7" applyFont="1" applyFill="1" applyBorder="1" applyAlignment="1">
      <alignment horizontal="center" vertical="center"/>
    </xf>
    <xf numFmtId="0" fontId="3" fillId="0" borderId="1" xfId="7" applyFont="1" applyBorder="1" applyAlignment="1">
      <alignment horizontal="center" vertical="center"/>
    </xf>
    <xf numFmtId="49" fontId="3" fillId="0" borderId="1" xfId="7" applyNumberFormat="1" applyFont="1" applyBorder="1" applyAlignment="1">
      <alignment horizontal="center" vertical="center"/>
    </xf>
    <xf numFmtId="0" fontId="3" fillId="2" borderId="10" xfId="7" applyFont="1" applyFill="1" applyBorder="1" applyAlignment="1">
      <alignment horizontal="center" vertical="center"/>
    </xf>
    <xf numFmtId="0" fontId="3" fillId="0" borderId="4" xfId="7" applyFont="1" applyFill="1" applyBorder="1" applyAlignment="1">
      <alignment horizontal="right" vertical="center"/>
    </xf>
    <xf numFmtId="0" fontId="3" fillId="0" borderId="0" xfId="7" applyFont="1" applyAlignment="1">
      <alignment horizontal="center" vertical="center"/>
    </xf>
    <xf numFmtId="0" fontId="3" fillId="0" borderId="0" xfId="7" applyFont="1" applyFill="1" applyAlignment="1">
      <alignment horizontal="center" vertical="center"/>
    </xf>
    <xf numFmtId="0" fontId="3" fillId="0" borderId="6" xfId="7" applyFont="1" applyFill="1" applyBorder="1" applyAlignment="1">
      <alignment horizontal="center" vertical="center"/>
    </xf>
    <xf numFmtId="176" fontId="3" fillId="0" borderId="6" xfId="7" applyNumberFormat="1" applyFont="1" applyFill="1" applyBorder="1" applyAlignment="1">
      <alignment horizontal="center" vertical="center"/>
    </xf>
    <xf numFmtId="0" fontId="3" fillId="0" borderId="6" xfId="7" applyFont="1" applyBorder="1" applyAlignment="1">
      <alignment vertical="center"/>
    </xf>
    <xf numFmtId="0" fontId="3" fillId="0" borderId="6" xfId="7" applyFont="1" applyFill="1" applyBorder="1" applyAlignment="1">
      <alignment vertical="center"/>
    </xf>
    <xf numFmtId="177" fontId="3" fillId="0" borderId="6" xfId="7" applyNumberFormat="1" applyFont="1" applyFill="1" applyBorder="1" applyAlignment="1">
      <alignment horizontal="center" vertical="center"/>
    </xf>
    <xf numFmtId="176" fontId="3" fillId="0" borderId="6" xfId="7" applyNumberFormat="1" applyFont="1" applyFill="1" applyBorder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3" fillId="0" borderId="0" xfId="7" applyFont="1" applyFill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4" fillId="0" borderId="0" xfId="7" applyFont="1" applyAlignment="1">
      <alignment horizontal="right" vertical="center"/>
    </xf>
    <xf numFmtId="0" fontId="4" fillId="0" borderId="0" xfId="7" applyFont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0" fontId="3" fillId="0" borderId="2" xfId="7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0" fontId="3" fillId="0" borderId="0" xfId="7" applyFont="1" applyFill="1" applyAlignment="1">
      <alignment horizontal="center" vertical="center"/>
    </xf>
    <xf numFmtId="176" fontId="3" fillId="0" borderId="3" xfId="7" applyNumberFormat="1" applyFont="1" applyFill="1" applyBorder="1" applyAlignment="1">
      <alignment horizontal="right" vertical="center"/>
    </xf>
    <xf numFmtId="176" fontId="3" fillId="0" borderId="2" xfId="7" applyNumberFormat="1" applyFont="1" applyFill="1" applyBorder="1" applyAlignment="1">
      <alignment horizontal="right" vertical="center"/>
    </xf>
    <xf numFmtId="176" fontId="3" fillId="0" borderId="3" xfId="7" applyNumberFormat="1" applyFont="1" applyFill="1" applyBorder="1" applyAlignment="1">
      <alignment horizontal="center" vertical="center"/>
    </xf>
    <xf numFmtId="176" fontId="3" fillId="0" borderId="2" xfId="7" applyNumberFormat="1" applyFont="1" applyFill="1" applyBorder="1" applyAlignment="1">
      <alignment horizontal="center" vertical="center"/>
    </xf>
    <xf numFmtId="0" fontId="3" fillId="0" borderId="10" xfId="7" applyFont="1" applyFill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7" xfId="7" applyFont="1" applyBorder="1" applyAlignment="1">
      <alignment horizontal="center" vertical="center"/>
    </xf>
    <xf numFmtId="0" fontId="3" fillId="0" borderId="8" xfId="7" applyFont="1" applyBorder="1" applyAlignment="1">
      <alignment horizontal="center" vertical="center"/>
    </xf>
    <xf numFmtId="0" fontId="3" fillId="0" borderId="0" xfId="7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/>
    </xf>
    <xf numFmtId="176" fontId="3" fillId="0" borderId="9" xfId="7" applyNumberFormat="1" applyFont="1" applyBorder="1" applyAlignment="1">
      <alignment vertical="center"/>
    </xf>
    <xf numFmtId="176" fontId="3" fillId="0" borderId="10" xfId="7" applyNumberFormat="1" applyFont="1" applyBorder="1" applyAlignment="1">
      <alignment vertical="center"/>
    </xf>
    <xf numFmtId="176" fontId="3" fillId="0" borderId="3" xfId="7" applyNumberFormat="1" applyFont="1" applyBorder="1" applyAlignment="1">
      <alignment vertical="center"/>
    </xf>
    <xf numFmtId="176" fontId="3" fillId="0" borderId="2" xfId="7" applyNumberFormat="1" applyFont="1" applyBorder="1" applyAlignment="1">
      <alignment vertical="center"/>
    </xf>
    <xf numFmtId="176" fontId="3" fillId="0" borderId="3" xfId="7" applyNumberFormat="1" applyFont="1" applyBorder="1" applyAlignment="1">
      <alignment horizontal="center" vertical="center"/>
    </xf>
    <xf numFmtId="176" fontId="3" fillId="0" borderId="2" xfId="7" applyNumberFormat="1" applyFont="1" applyBorder="1" applyAlignment="1">
      <alignment horizontal="center" vertical="center"/>
    </xf>
    <xf numFmtId="176" fontId="3" fillId="0" borderId="0" xfId="7" applyNumberFormat="1" applyFont="1" applyFill="1" applyAlignment="1">
      <alignment horizontal="center" vertical="center"/>
    </xf>
    <xf numFmtId="176" fontId="3" fillId="0" borderId="6" xfId="7" applyNumberFormat="1" applyFont="1" applyFill="1" applyBorder="1" applyAlignment="1">
      <alignment horizontal="center" vertical="center"/>
    </xf>
    <xf numFmtId="0" fontId="3" fillId="0" borderId="0" xfId="7" applyFont="1" applyAlignment="1">
      <alignment horizontal="center" vertical="center"/>
    </xf>
    <xf numFmtId="176" fontId="3" fillId="0" borderId="0" xfId="7" applyNumberFormat="1" applyFont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12" xfId="7" applyFont="1" applyBorder="1" applyAlignment="1">
      <alignment horizontal="center" vertical="center"/>
    </xf>
    <xf numFmtId="49" fontId="3" fillId="0" borderId="11" xfId="7" applyNumberFormat="1" applyFont="1" applyBorder="1" applyAlignment="1">
      <alignment horizontal="center" vertical="center"/>
    </xf>
    <xf numFmtId="49" fontId="3" fillId="0" borderId="12" xfId="7" applyNumberFormat="1" applyFont="1" applyBorder="1" applyAlignment="1">
      <alignment horizontal="center" vertical="center"/>
    </xf>
    <xf numFmtId="177" fontId="3" fillId="0" borderId="0" xfId="7" applyNumberFormat="1" applyFont="1" applyFill="1" applyAlignment="1">
      <alignment horizontal="center" vertical="center"/>
    </xf>
    <xf numFmtId="176" fontId="3" fillId="0" borderId="10" xfId="7" applyNumberFormat="1" applyFont="1" applyFill="1" applyBorder="1" applyAlignment="1">
      <alignment horizontal="center" vertical="center"/>
    </xf>
    <xf numFmtId="0" fontId="4" fillId="0" borderId="10" xfId="7" applyFont="1" applyBorder="1" applyAlignment="1">
      <alignment horizontal="left" vertical="center"/>
    </xf>
    <xf numFmtId="176" fontId="3" fillId="0" borderId="6" xfId="7" applyNumberFormat="1" applyFont="1" applyBorder="1" applyAlignment="1">
      <alignment horizontal="center" vertical="center"/>
    </xf>
    <xf numFmtId="0" fontId="3" fillId="0" borderId="10" xfId="7" applyNumberFormat="1" applyFont="1" applyFill="1" applyBorder="1" applyAlignment="1">
      <alignment horizontal="center" vertical="center"/>
    </xf>
    <xf numFmtId="0" fontId="3" fillId="2" borderId="2" xfId="7" applyFont="1" applyFill="1" applyBorder="1" applyAlignment="1">
      <alignment horizontal="center" vertical="center"/>
    </xf>
    <xf numFmtId="0" fontId="3" fillId="2" borderId="4" xfId="7" applyFont="1" applyFill="1" applyBorder="1" applyAlignment="1">
      <alignment horizontal="center" vertical="center"/>
    </xf>
    <xf numFmtId="176" fontId="3" fillId="3" borderId="3" xfId="7" applyNumberFormat="1" applyFont="1" applyFill="1" applyBorder="1" applyAlignment="1">
      <alignment vertical="center"/>
    </xf>
    <xf numFmtId="176" fontId="3" fillId="3" borderId="2" xfId="7" applyNumberFormat="1" applyFont="1" applyFill="1" applyBorder="1" applyAlignment="1">
      <alignment vertical="center"/>
    </xf>
    <xf numFmtId="176" fontId="3" fillId="3" borderId="3" xfId="7" applyNumberFormat="1" applyFont="1" applyFill="1" applyBorder="1" applyAlignment="1">
      <alignment horizontal="right" vertical="center"/>
    </xf>
    <xf numFmtId="176" fontId="3" fillId="3" borderId="2" xfId="7" applyNumberFormat="1" applyFont="1" applyFill="1" applyBorder="1" applyAlignment="1">
      <alignment horizontal="right" vertical="center"/>
    </xf>
    <xf numFmtId="176" fontId="3" fillId="0" borderId="13" xfId="7" applyNumberFormat="1" applyFont="1" applyFill="1" applyBorder="1" applyAlignment="1">
      <alignment horizontal="center" vertical="center"/>
    </xf>
    <xf numFmtId="176" fontId="3" fillId="0" borderId="14" xfId="7" applyNumberFormat="1" applyFont="1" applyFill="1" applyBorder="1" applyAlignment="1">
      <alignment horizontal="center" vertical="center"/>
    </xf>
    <xf numFmtId="176" fontId="3" fillId="0" borderId="13" xfId="7" applyNumberFormat="1" applyFont="1" applyBorder="1" applyAlignment="1">
      <alignment horizontal="center" vertical="center"/>
    </xf>
    <xf numFmtId="176" fontId="3" fillId="0" borderId="14" xfId="7" applyNumberFormat="1" applyFont="1" applyBorder="1" applyAlignment="1">
      <alignment horizontal="center" vertical="center"/>
    </xf>
    <xf numFmtId="10" fontId="3" fillId="0" borderId="3" xfId="8" applyNumberFormat="1" applyFont="1" applyBorder="1" applyAlignment="1">
      <alignment vertical="center"/>
    </xf>
    <xf numFmtId="10" fontId="3" fillId="0" borderId="2" xfId="8" applyNumberFormat="1" applyFont="1" applyBorder="1" applyAlignment="1">
      <alignment vertical="center"/>
    </xf>
    <xf numFmtId="10" fontId="3" fillId="0" borderId="3" xfId="8" applyNumberFormat="1" applyFont="1" applyFill="1" applyBorder="1" applyAlignment="1">
      <alignment horizontal="right" vertical="center"/>
    </xf>
    <xf numFmtId="10" fontId="3" fillId="0" borderId="2" xfId="8" applyNumberFormat="1" applyFont="1" applyFill="1" applyBorder="1" applyAlignment="1">
      <alignment horizontal="right" vertical="center"/>
    </xf>
  </cellXfs>
  <cellStyles count="10">
    <cellStyle name="Comma" xfId="4"/>
    <cellStyle name="Comma [0]" xfId="5"/>
    <cellStyle name="Currency" xfId="2"/>
    <cellStyle name="Currency [0]" xfId="3"/>
    <cellStyle name="Normal" xfId="9"/>
    <cellStyle name="Percent" xfId="1"/>
    <cellStyle name="パーセント" xfId="8"/>
    <cellStyle name="桁区切り" xfId="6"/>
    <cellStyle name="標準" xfId="0" builtinId="0"/>
    <cellStyle name="標準_事務連絡（様式作成例）（訂正）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6337778862885"/>
    <pageSetUpPr fitToPage="1"/>
  </sheetPr>
  <dimension ref="A1:R32"/>
  <sheetViews>
    <sheetView tabSelected="1" workbookViewId="0"/>
  </sheetViews>
  <sheetFormatPr defaultRowHeight="13.5" x14ac:dyDescent="0.15"/>
  <cols>
    <col min="1" max="1" width="4.125" style="1" customWidth="1"/>
    <col min="2" max="2" width="8.125" style="1" customWidth="1"/>
    <col min="3" max="3" width="21.125" style="1" customWidth="1"/>
    <col min="4" max="5" width="3.125" style="1" customWidth="1"/>
    <col min="6" max="6" width="12.125" style="1" customWidth="1"/>
    <col min="7" max="8" width="3.125" style="1" customWidth="1"/>
    <col min="9" max="9" width="9.625" style="1" customWidth="1"/>
    <col min="10" max="10" width="3.125" style="1" customWidth="1"/>
    <col min="11" max="12" width="4.625" style="1" customWidth="1"/>
    <col min="13" max="13" width="5.125" style="1" customWidth="1"/>
    <col min="14" max="14" width="12.125" style="1" customWidth="1"/>
    <col min="15" max="16" width="3.125" style="1" customWidth="1"/>
    <col min="17" max="17" width="22.125" style="1" customWidth="1"/>
    <col min="18" max="18" width="3.125" style="1" customWidth="1"/>
    <col min="19" max="16384" width="9" style="1"/>
  </cols>
  <sheetData>
    <row r="1" spans="1:18" ht="24" customHeight="1" x14ac:dyDescent="0.15">
      <c r="A1" s="1" t="s">
        <v>35</v>
      </c>
      <c r="B1" s="20"/>
      <c r="C1" s="22" t="s">
        <v>33</v>
      </c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1"/>
    </row>
    <row r="2" spans="1:18" ht="21" customHeight="1" x14ac:dyDescent="0.15">
      <c r="A2" s="55" t="s">
        <v>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18" ht="17.25" customHeight="1" x14ac:dyDescent="0.15">
      <c r="A3" s="23" t="s">
        <v>5</v>
      </c>
      <c r="B3" s="24"/>
      <c r="C3" s="32" t="s">
        <v>6</v>
      </c>
      <c r="D3" s="33"/>
      <c r="E3" s="34"/>
      <c r="F3" s="23" t="s">
        <v>30</v>
      </c>
      <c r="G3" s="24"/>
      <c r="H3" s="24"/>
      <c r="I3" s="24"/>
      <c r="J3" s="25"/>
      <c r="K3" s="23" t="s">
        <v>34</v>
      </c>
      <c r="L3" s="24"/>
      <c r="M3" s="24"/>
      <c r="N3" s="24"/>
      <c r="O3" s="25"/>
      <c r="P3" s="23" t="s">
        <v>7</v>
      </c>
      <c r="Q3" s="24"/>
      <c r="R3" s="25"/>
    </row>
    <row r="4" spans="1:18" ht="17.25" customHeight="1" x14ac:dyDescent="0.15">
      <c r="A4" s="35" t="s">
        <v>8</v>
      </c>
      <c r="B4" s="36"/>
      <c r="C4" s="41"/>
      <c r="D4" s="42"/>
      <c r="E4" s="3" t="s">
        <v>9</v>
      </c>
      <c r="F4" s="27"/>
      <c r="G4" s="28"/>
      <c r="H4" s="28"/>
      <c r="I4" s="28"/>
      <c r="J4" s="4" t="s">
        <v>9</v>
      </c>
      <c r="K4" s="27"/>
      <c r="L4" s="28"/>
      <c r="M4" s="28"/>
      <c r="N4" s="28"/>
      <c r="O4" s="4" t="s">
        <v>9</v>
      </c>
      <c r="P4" s="27"/>
      <c r="Q4" s="28"/>
      <c r="R4" s="3" t="s">
        <v>9</v>
      </c>
    </row>
    <row r="5" spans="1:18" ht="17.25" customHeight="1" x14ac:dyDescent="0.15">
      <c r="A5" s="37" t="s">
        <v>10</v>
      </c>
      <c r="B5" s="5" t="s">
        <v>11</v>
      </c>
      <c r="C5" s="39"/>
      <c r="D5" s="40"/>
      <c r="E5" s="3" t="s">
        <v>12</v>
      </c>
      <c r="F5" s="27"/>
      <c r="G5" s="28"/>
      <c r="H5" s="28"/>
      <c r="I5" s="28"/>
      <c r="J5" s="4" t="s">
        <v>12</v>
      </c>
      <c r="K5" s="29"/>
      <c r="L5" s="30"/>
      <c r="M5" s="30"/>
      <c r="N5" s="30"/>
      <c r="O5" s="4" t="s">
        <v>12</v>
      </c>
      <c r="P5" s="27"/>
      <c r="Q5" s="28"/>
      <c r="R5" s="3" t="s">
        <v>12</v>
      </c>
    </row>
    <row r="6" spans="1:18" ht="17.25" customHeight="1" x14ac:dyDescent="0.15">
      <c r="A6" s="35"/>
      <c r="B6" s="5" t="s">
        <v>13</v>
      </c>
      <c r="C6" s="43"/>
      <c r="D6" s="44"/>
      <c r="E6" s="3" t="s">
        <v>12</v>
      </c>
      <c r="F6" s="27"/>
      <c r="G6" s="28"/>
      <c r="H6" s="28"/>
      <c r="I6" s="28"/>
      <c r="J6" s="4" t="s">
        <v>12</v>
      </c>
      <c r="K6" s="27"/>
      <c r="L6" s="28"/>
      <c r="M6" s="28"/>
      <c r="N6" s="28"/>
      <c r="O6" s="4" t="s">
        <v>12</v>
      </c>
      <c r="P6" s="27"/>
      <c r="Q6" s="28"/>
      <c r="R6" s="3" t="s">
        <v>12</v>
      </c>
    </row>
    <row r="7" spans="1:18" ht="17.25" customHeight="1" x14ac:dyDescent="0.15">
      <c r="A7" s="35"/>
      <c r="B7" s="5" t="s">
        <v>14</v>
      </c>
      <c r="C7" s="39"/>
      <c r="D7" s="40"/>
      <c r="E7" s="3" t="s">
        <v>12</v>
      </c>
      <c r="F7" s="29"/>
      <c r="G7" s="30"/>
      <c r="H7" s="30"/>
      <c r="I7" s="30"/>
      <c r="J7" s="4" t="s">
        <v>12</v>
      </c>
      <c r="K7" s="27"/>
      <c r="L7" s="28"/>
      <c r="M7" s="28"/>
      <c r="N7" s="28"/>
      <c r="O7" s="4" t="s">
        <v>12</v>
      </c>
      <c r="P7" s="27"/>
      <c r="Q7" s="28"/>
      <c r="R7" s="3" t="s">
        <v>12</v>
      </c>
    </row>
    <row r="8" spans="1:18" ht="17.25" customHeight="1" x14ac:dyDescent="0.15">
      <c r="A8" s="35"/>
      <c r="B8" s="6" t="s">
        <v>15</v>
      </c>
      <c r="C8" s="39"/>
      <c r="D8" s="40"/>
      <c r="E8" s="3" t="s">
        <v>12</v>
      </c>
      <c r="F8" s="27"/>
      <c r="G8" s="28"/>
      <c r="H8" s="28"/>
      <c r="I8" s="28"/>
      <c r="J8" s="4" t="s">
        <v>12</v>
      </c>
      <c r="K8" s="27"/>
      <c r="L8" s="28"/>
      <c r="M8" s="28"/>
      <c r="N8" s="28"/>
      <c r="O8" s="4" t="s">
        <v>12</v>
      </c>
      <c r="P8" s="27"/>
      <c r="Q8" s="28"/>
      <c r="R8" s="3" t="s">
        <v>12</v>
      </c>
    </row>
    <row r="9" spans="1:18" ht="17.25" customHeight="1" x14ac:dyDescent="0.15">
      <c r="A9" s="38"/>
      <c r="B9" s="7" t="s">
        <v>16</v>
      </c>
      <c r="C9" s="41"/>
      <c r="D9" s="42"/>
      <c r="E9" s="3" t="s">
        <v>2</v>
      </c>
      <c r="F9" s="27"/>
      <c r="G9" s="28"/>
      <c r="H9" s="28"/>
      <c r="I9" s="28"/>
      <c r="J9" s="4" t="s">
        <v>2</v>
      </c>
      <c r="K9" s="27"/>
      <c r="L9" s="28"/>
      <c r="M9" s="28"/>
      <c r="N9" s="28"/>
      <c r="O9" s="4" t="s">
        <v>2</v>
      </c>
      <c r="P9" s="27"/>
      <c r="Q9" s="28"/>
      <c r="R9" s="3" t="s">
        <v>2</v>
      </c>
    </row>
    <row r="10" spans="1:18" ht="17.25" customHeight="1" x14ac:dyDescent="0.15">
      <c r="A10" s="58" t="s">
        <v>1</v>
      </c>
      <c r="B10" s="59"/>
      <c r="C10" s="41"/>
      <c r="D10" s="42"/>
      <c r="E10" s="3" t="s">
        <v>12</v>
      </c>
      <c r="F10" s="27"/>
      <c r="G10" s="28"/>
      <c r="H10" s="28"/>
      <c r="I10" s="28"/>
      <c r="J10" s="4" t="s">
        <v>12</v>
      </c>
      <c r="K10" s="27"/>
      <c r="L10" s="28"/>
      <c r="M10" s="28"/>
      <c r="N10" s="28"/>
      <c r="O10" s="4" t="s">
        <v>12</v>
      </c>
      <c r="P10" s="27"/>
      <c r="Q10" s="28"/>
      <c r="R10" s="3" t="s">
        <v>12</v>
      </c>
    </row>
    <row r="11" spans="1:18" ht="17.25" customHeight="1" x14ac:dyDescent="0.15">
      <c r="A11" s="23" t="s">
        <v>17</v>
      </c>
      <c r="B11" s="24"/>
      <c r="C11" s="41"/>
      <c r="D11" s="42"/>
      <c r="E11" s="8" t="s">
        <v>18</v>
      </c>
      <c r="F11" s="27"/>
      <c r="G11" s="28"/>
      <c r="H11" s="28"/>
      <c r="I11" s="28"/>
      <c r="J11" s="8" t="s">
        <v>18</v>
      </c>
      <c r="K11" s="27"/>
      <c r="L11" s="28"/>
      <c r="M11" s="28"/>
      <c r="N11" s="28"/>
      <c r="O11" s="8" t="s">
        <v>18</v>
      </c>
      <c r="P11" s="27"/>
      <c r="Q11" s="28"/>
      <c r="R11" s="8" t="s">
        <v>18</v>
      </c>
    </row>
    <row r="12" spans="1:18" ht="17.25" customHeight="1" x14ac:dyDescent="0.1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7.25" customHeight="1" x14ac:dyDescent="0.15">
      <c r="A13" s="23" t="s">
        <v>19</v>
      </c>
      <c r="B13" s="24"/>
      <c r="C13" s="24"/>
      <c r="D13" s="24"/>
      <c r="E13" s="25"/>
      <c r="F13" s="35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</row>
    <row r="14" spans="1:18" ht="17.25" customHeight="1" x14ac:dyDescent="0.1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</row>
    <row r="15" spans="1:18" ht="17.25" customHeight="1" x14ac:dyDescent="0.15">
      <c r="A15" s="47"/>
      <c r="B15" s="49" t="s">
        <v>20</v>
      </c>
      <c r="C15" s="45"/>
      <c r="D15" s="26" t="s">
        <v>21</v>
      </c>
      <c r="E15" s="26" t="s">
        <v>22</v>
      </c>
      <c r="F15" s="31"/>
      <c r="G15" s="31"/>
      <c r="H15" s="31"/>
      <c r="I15" s="54"/>
      <c r="J15" s="54"/>
      <c r="K15" s="54"/>
      <c r="L15" s="10" t="s">
        <v>21</v>
      </c>
      <c r="M15" s="31"/>
      <c r="N15" s="31"/>
      <c r="O15" s="31"/>
      <c r="P15" s="26" t="s">
        <v>23</v>
      </c>
      <c r="Q15" s="48"/>
      <c r="R15" s="47" t="s">
        <v>21</v>
      </c>
    </row>
    <row r="16" spans="1:18" ht="17.25" customHeight="1" x14ac:dyDescent="0.15">
      <c r="A16" s="47"/>
      <c r="B16" s="50"/>
      <c r="C16" s="45"/>
      <c r="D16" s="26"/>
      <c r="E16" s="26"/>
      <c r="F16" s="11"/>
      <c r="G16" s="46"/>
      <c r="H16" s="46"/>
      <c r="I16" s="46"/>
      <c r="J16" s="11" t="s">
        <v>21</v>
      </c>
      <c r="K16" s="13"/>
      <c r="L16" s="11" t="s">
        <v>31</v>
      </c>
      <c r="M16" s="56"/>
      <c r="N16" s="56"/>
      <c r="O16" s="11" t="s">
        <v>21</v>
      </c>
      <c r="P16" s="26"/>
      <c r="Q16" s="48"/>
      <c r="R16" s="47"/>
    </row>
    <row r="17" spans="1:18" ht="17.25" customHeight="1" x14ac:dyDescent="0.1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</row>
    <row r="18" spans="1:18" ht="17.25" customHeight="1" x14ac:dyDescent="0.15">
      <c r="A18" s="47"/>
      <c r="B18" s="51" t="s">
        <v>32</v>
      </c>
      <c r="C18" s="45"/>
      <c r="D18" s="26" t="s">
        <v>21</v>
      </c>
      <c r="E18" s="26" t="s">
        <v>22</v>
      </c>
      <c r="F18" s="31"/>
      <c r="G18" s="31"/>
      <c r="H18" s="31"/>
      <c r="I18" s="54"/>
      <c r="J18" s="54"/>
      <c r="K18" s="54"/>
      <c r="L18" s="10" t="s">
        <v>21</v>
      </c>
      <c r="M18" s="31"/>
      <c r="N18" s="31"/>
      <c r="O18" s="31"/>
      <c r="P18" s="26" t="s">
        <v>23</v>
      </c>
      <c r="Q18" s="48"/>
      <c r="R18" s="47" t="s">
        <v>21</v>
      </c>
    </row>
    <row r="19" spans="1:18" ht="17.25" customHeight="1" x14ac:dyDescent="0.15">
      <c r="A19" s="47"/>
      <c r="B19" s="52"/>
      <c r="C19" s="45"/>
      <c r="D19" s="26"/>
      <c r="E19" s="26"/>
      <c r="F19" s="12"/>
      <c r="G19" s="11" t="s">
        <v>21</v>
      </c>
      <c r="H19" s="11" t="s">
        <v>31</v>
      </c>
      <c r="I19" s="46"/>
      <c r="J19" s="46"/>
      <c r="K19" s="11" t="s">
        <v>21</v>
      </c>
      <c r="L19" s="14"/>
      <c r="M19" s="11" t="s">
        <v>31</v>
      </c>
      <c r="N19" s="12"/>
      <c r="O19" s="11" t="s">
        <v>21</v>
      </c>
      <c r="P19" s="26"/>
      <c r="Q19" s="48"/>
      <c r="R19" s="47"/>
    </row>
    <row r="20" spans="1:18" ht="17.25" customHeight="1" x14ac:dyDescent="0.1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</row>
    <row r="21" spans="1:18" ht="17.25" customHeight="1" x14ac:dyDescent="0.15">
      <c r="A21" s="23" t="s">
        <v>24</v>
      </c>
      <c r="B21" s="24"/>
      <c r="C21" s="24"/>
      <c r="D21" s="24"/>
      <c r="E21" s="25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</row>
    <row r="22" spans="1:18" ht="17.25" customHeight="1" x14ac:dyDescent="0.1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</row>
    <row r="23" spans="1:18" s="9" customFormat="1" ht="17.25" customHeight="1" x14ac:dyDescent="0.15">
      <c r="A23" s="47"/>
      <c r="B23" s="49" t="s">
        <v>25</v>
      </c>
      <c r="C23" s="53"/>
      <c r="D23" s="26" t="s">
        <v>9</v>
      </c>
      <c r="E23" s="26" t="s">
        <v>26</v>
      </c>
      <c r="F23" s="31"/>
      <c r="G23" s="31"/>
      <c r="H23" s="31"/>
      <c r="I23" s="54"/>
      <c r="J23" s="54"/>
      <c r="K23" s="54"/>
      <c r="L23" s="10" t="s">
        <v>9</v>
      </c>
      <c r="M23" s="57"/>
      <c r="N23" s="57"/>
      <c r="O23" s="57"/>
      <c r="P23" s="26" t="s">
        <v>0</v>
      </c>
      <c r="Q23" s="48"/>
      <c r="R23" s="47" t="s">
        <v>9</v>
      </c>
    </row>
    <row r="24" spans="1:18" s="9" customFormat="1" ht="17.25" customHeight="1" x14ac:dyDescent="0.15">
      <c r="A24" s="47"/>
      <c r="B24" s="50"/>
      <c r="C24" s="53"/>
      <c r="D24" s="26"/>
      <c r="E24" s="26"/>
      <c r="F24" s="11"/>
      <c r="G24" s="46"/>
      <c r="H24" s="46"/>
      <c r="I24" s="46"/>
      <c r="J24" s="11" t="s">
        <v>9</v>
      </c>
      <c r="K24" s="2"/>
      <c r="L24" s="11" t="s">
        <v>27</v>
      </c>
      <c r="M24" s="56"/>
      <c r="N24" s="56"/>
      <c r="O24" s="11" t="s">
        <v>9</v>
      </c>
      <c r="P24" s="26"/>
      <c r="Q24" s="48"/>
      <c r="R24" s="47"/>
    </row>
    <row r="25" spans="1:18" ht="17.25" customHeight="1" x14ac:dyDescent="0.1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</row>
    <row r="26" spans="1:18" s="9" customFormat="1" ht="17.25" customHeight="1" x14ac:dyDescent="0.15">
      <c r="A26" s="47"/>
      <c r="B26" s="51" t="s">
        <v>28</v>
      </c>
      <c r="C26" s="45"/>
      <c r="D26" s="26" t="s">
        <v>9</v>
      </c>
      <c r="E26" s="26" t="s">
        <v>26</v>
      </c>
      <c r="F26" s="31"/>
      <c r="G26" s="31"/>
      <c r="H26" s="31"/>
      <c r="I26" s="54"/>
      <c r="J26" s="54"/>
      <c r="K26" s="54"/>
      <c r="L26" s="10" t="s">
        <v>9</v>
      </c>
      <c r="M26" s="31"/>
      <c r="N26" s="31"/>
      <c r="O26" s="31"/>
      <c r="P26" s="26" t="s">
        <v>0</v>
      </c>
      <c r="Q26" s="48"/>
      <c r="R26" s="47" t="s">
        <v>9</v>
      </c>
    </row>
    <row r="27" spans="1:18" s="9" customFormat="1" ht="17.25" customHeight="1" x14ac:dyDescent="0.15">
      <c r="A27" s="47"/>
      <c r="B27" s="52"/>
      <c r="C27" s="45"/>
      <c r="D27" s="26"/>
      <c r="E27" s="26"/>
      <c r="F27" s="12"/>
      <c r="G27" s="11" t="s">
        <v>9</v>
      </c>
      <c r="H27" s="11" t="s">
        <v>27</v>
      </c>
      <c r="I27" s="46"/>
      <c r="J27" s="46"/>
      <c r="K27" s="11" t="s">
        <v>9</v>
      </c>
      <c r="L27" s="11"/>
      <c r="M27" s="11" t="s">
        <v>27</v>
      </c>
      <c r="N27" s="12"/>
      <c r="O27" s="11" t="s">
        <v>9</v>
      </c>
      <c r="P27" s="26"/>
      <c r="Q27" s="48"/>
      <c r="R27" s="47"/>
    </row>
    <row r="28" spans="1:18" ht="17.25" customHeight="1" x14ac:dyDescent="0.1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</row>
    <row r="29" spans="1:18" ht="17.25" customHeight="1" x14ac:dyDescent="0.15">
      <c r="A29" s="23" t="s">
        <v>29</v>
      </c>
      <c r="B29" s="24"/>
      <c r="C29" s="24"/>
      <c r="D29" s="24"/>
      <c r="E29" s="25"/>
      <c r="F29" s="35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</row>
    <row r="30" spans="1:18" ht="17.25" customHeight="1" x14ac:dyDescent="0.1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</row>
    <row r="31" spans="1:18" s="9" customFormat="1" ht="17.25" customHeight="1" x14ac:dyDescent="0.15">
      <c r="A31" s="47"/>
      <c r="B31" s="51" t="s">
        <v>28</v>
      </c>
      <c r="C31" s="53"/>
      <c r="D31" s="26" t="s">
        <v>9</v>
      </c>
      <c r="E31" s="26" t="s">
        <v>26</v>
      </c>
      <c r="F31" s="31"/>
      <c r="G31" s="31"/>
      <c r="H31" s="31"/>
      <c r="I31" s="54"/>
      <c r="J31" s="54"/>
      <c r="K31" s="54"/>
      <c r="L31" s="10" t="s">
        <v>9</v>
      </c>
      <c r="M31" s="31"/>
      <c r="N31" s="31"/>
      <c r="O31" s="31"/>
      <c r="P31" s="26" t="s">
        <v>0</v>
      </c>
      <c r="Q31" s="48"/>
      <c r="R31" s="47" t="s">
        <v>9</v>
      </c>
    </row>
    <row r="32" spans="1:18" s="9" customFormat="1" ht="17.25" customHeight="1" x14ac:dyDescent="0.15">
      <c r="A32" s="47"/>
      <c r="B32" s="52"/>
      <c r="C32" s="53"/>
      <c r="D32" s="26"/>
      <c r="E32" s="26"/>
      <c r="F32" s="15"/>
      <c r="G32" s="11" t="s">
        <v>9</v>
      </c>
      <c r="H32" s="11" t="s">
        <v>27</v>
      </c>
      <c r="I32" s="46"/>
      <c r="J32" s="46"/>
      <c r="K32" s="11" t="s">
        <v>9</v>
      </c>
      <c r="L32" s="11"/>
      <c r="M32" s="11" t="s">
        <v>27</v>
      </c>
      <c r="N32" s="12"/>
      <c r="O32" s="11" t="s">
        <v>9</v>
      </c>
      <c r="P32" s="26"/>
      <c r="Q32" s="48"/>
      <c r="R32" s="47"/>
    </row>
  </sheetData>
  <mergeCells count="119">
    <mergeCell ref="C1:Q1"/>
    <mergeCell ref="A2:R2"/>
    <mergeCell ref="A22:R22"/>
    <mergeCell ref="A23:A24"/>
    <mergeCell ref="B23:B24"/>
    <mergeCell ref="C23:C24"/>
    <mergeCell ref="D23:D24"/>
    <mergeCell ref="E23:E24"/>
    <mergeCell ref="G24:I24"/>
    <mergeCell ref="M24:N24"/>
    <mergeCell ref="M23:O23"/>
    <mergeCell ref="P23:P24"/>
    <mergeCell ref="F23:H23"/>
    <mergeCell ref="I23:K23"/>
    <mergeCell ref="A10:B10"/>
    <mergeCell ref="F18:H18"/>
    <mergeCell ref="I18:K18"/>
    <mergeCell ref="C10:D10"/>
    <mergeCell ref="F10:I10"/>
    <mergeCell ref="K10:N10"/>
    <mergeCell ref="G16:I16"/>
    <mergeCell ref="M16:N16"/>
    <mergeCell ref="I15:K15"/>
    <mergeCell ref="A17:R17"/>
    <mergeCell ref="P3:R3"/>
    <mergeCell ref="P4:Q4"/>
    <mergeCell ref="P5:Q5"/>
    <mergeCell ref="P6:Q6"/>
    <mergeCell ref="P7:Q7"/>
    <mergeCell ref="P8:Q8"/>
    <mergeCell ref="P9:Q9"/>
    <mergeCell ref="R26:R27"/>
    <mergeCell ref="I27:J27"/>
    <mergeCell ref="A20:R20"/>
    <mergeCell ref="A14:R14"/>
    <mergeCell ref="A12:R12"/>
    <mergeCell ref="F13:R13"/>
    <mergeCell ref="A15:A16"/>
    <mergeCell ref="A18:A19"/>
    <mergeCell ref="A25:R25"/>
    <mergeCell ref="Q26:Q27"/>
    <mergeCell ref="B26:B27"/>
    <mergeCell ref="A26:A27"/>
    <mergeCell ref="F26:H26"/>
    <mergeCell ref="I26:K26"/>
    <mergeCell ref="Q23:Q24"/>
    <mergeCell ref="R23:R24"/>
    <mergeCell ref="P18:P19"/>
    <mergeCell ref="P31:P32"/>
    <mergeCell ref="M26:O26"/>
    <mergeCell ref="P26:P27"/>
    <mergeCell ref="C26:C27"/>
    <mergeCell ref="D26:D27"/>
    <mergeCell ref="E26:E27"/>
    <mergeCell ref="A29:E29"/>
    <mergeCell ref="B31:B32"/>
    <mergeCell ref="C31:C32"/>
    <mergeCell ref="D31:D32"/>
    <mergeCell ref="E31:E32"/>
    <mergeCell ref="M31:O31"/>
    <mergeCell ref="I32:J32"/>
    <mergeCell ref="A28:R28"/>
    <mergeCell ref="A31:A32"/>
    <mergeCell ref="F29:R29"/>
    <mergeCell ref="A30:R30"/>
    <mergeCell ref="F31:H31"/>
    <mergeCell ref="I31:K31"/>
    <mergeCell ref="Q31:Q32"/>
    <mergeCell ref="R31:R32"/>
    <mergeCell ref="C18:C19"/>
    <mergeCell ref="I19:J19"/>
    <mergeCell ref="R18:R19"/>
    <mergeCell ref="Q18:Q19"/>
    <mergeCell ref="M18:O18"/>
    <mergeCell ref="A21:E21"/>
    <mergeCell ref="F21:R21"/>
    <mergeCell ref="F15:H15"/>
    <mergeCell ref="Q15:Q16"/>
    <mergeCell ref="R15:R16"/>
    <mergeCell ref="B15:B16"/>
    <mergeCell ref="C15:C16"/>
    <mergeCell ref="D15:D16"/>
    <mergeCell ref="E15:E16"/>
    <mergeCell ref="B18:B19"/>
    <mergeCell ref="P15:P16"/>
    <mergeCell ref="F6:I6"/>
    <mergeCell ref="F8:I8"/>
    <mergeCell ref="P10:Q10"/>
    <mergeCell ref="P11:Q11"/>
    <mergeCell ref="C4:D4"/>
    <mergeCell ref="C5:D5"/>
    <mergeCell ref="C6:D6"/>
    <mergeCell ref="C7:D7"/>
    <mergeCell ref="C9:D9"/>
    <mergeCell ref="C11:D11"/>
    <mergeCell ref="F7:I7"/>
    <mergeCell ref="A13:E13"/>
    <mergeCell ref="D18:D19"/>
    <mergeCell ref="E18:E19"/>
    <mergeCell ref="F9:I9"/>
    <mergeCell ref="F11:I11"/>
    <mergeCell ref="K3:O3"/>
    <mergeCell ref="K4:N4"/>
    <mergeCell ref="K5:N5"/>
    <mergeCell ref="K6:N6"/>
    <mergeCell ref="K7:N7"/>
    <mergeCell ref="K8:N8"/>
    <mergeCell ref="K9:N9"/>
    <mergeCell ref="F4:I4"/>
    <mergeCell ref="K11:N11"/>
    <mergeCell ref="M15:O15"/>
    <mergeCell ref="F3:J3"/>
    <mergeCell ref="A11:B11"/>
    <mergeCell ref="C3:E3"/>
    <mergeCell ref="A3:B3"/>
    <mergeCell ref="A4:B4"/>
    <mergeCell ref="A5:A9"/>
    <mergeCell ref="C8:D8"/>
    <mergeCell ref="F5:I5"/>
  </mergeCells>
  <phoneticPr fontId="2"/>
  <printOptions horizontalCentered="1"/>
  <pageMargins left="0.98425196850393704" right="0.98425196850393704" top="0.78740157480314998" bottom="0.78740157480314998" header="0.511811023622047" footer="0.511811023622047"/>
  <pageSetup paperSize="9"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6337778862885"/>
    <pageSetUpPr fitToPage="1"/>
  </sheetPr>
  <dimension ref="A1:R32"/>
  <sheetViews>
    <sheetView workbookViewId="0">
      <selection activeCell="S1" sqref="S1"/>
    </sheetView>
  </sheetViews>
  <sheetFormatPr defaultRowHeight="13.5" x14ac:dyDescent="0.15"/>
  <cols>
    <col min="1" max="1" width="4.125" style="1" customWidth="1"/>
    <col min="2" max="2" width="8.125" style="1" customWidth="1"/>
    <col min="3" max="3" width="21.125" style="1" customWidth="1"/>
    <col min="4" max="5" width="3.125" style="1" customWidth="1"/>
    <col min="6" max="6" width="12.125" style="1" customWidth="1"/>
    <col min="7" max="8" width="3.125" style="1" customWidth="1"/>
    <col min="9" max="9" width="9.625" style="1" customWidth="1"/>
    <col min="10" max="10" width="3.125" style="1" customWidth="1"/>
    <col min="11" max="12" width="4.625" style="1" customWidth="1"/>
    <col min="13" max="13" width="5.125" style="1" customWidth="1"/>
    <col min="14" max="14" width="12.125" style="1" customWidth="1"/>
    <col min="15" max="16" width="3.125" style="1" customWidth="1"/>
    <col min="17" max="17" width="22.125" style="1" customWidth="1"/>
    <col min="18" max="18" width="3.125" style="1" customWidth="1"/>
    <col min="19" max="16384" width="9" style="1"/>
  </cols>
  <sheetData>
    <row r="1" spans="1:18" ht="24" customHeight="1" x14ac:dyDescent="0.15">
      <c r="A1" s="22" t="s">
        <v>33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21" customHeight="1" x14ac:dyDescent="0.15">
      <c r="A2" s="55" t="s">
        <v>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18" ht="17.25" customHeight="1" x14ac:dyDescent="0.15">
      <c r="A3" s="23" t="s">
        <v>5</v>
      </c>
      <c r="B3" s="24"/>
      <c r="C3" s="32" t="s">
        <v>6</v>
      </c>
      <c r="D3" s="33"/>
      <c r="E3" s="34"/>
      <c r="F3" s="23" t="s">
        <v>30</v>
      </c>
      <c r="G3" s="24"/>
      <c r="H3" s="24"/>
      <c r="I3" s="24"/>
      <c r="J3" s="25"/>
      <c r="K3" s="23" t="s">
        <v>34</v>
      </c>
      <c r="L3" s="24"/>
      <c r="M3" s="24"/>
      <c r="N3" s="24"/>
      <c r="O3" s="25"/>
      <c r="P3" s="23" t="s">
        <v>7</v>
      </c>
      <c r="Q3" s="24"/>
      <c r="R3" s="25"/>
    </row>
    <row r="4" spans="1:18" ht="17.25" customHeight="1" x14ac:dyDescent="0.15">
      <c r="A4" s="35" t="s">
        <v>8</v>
      </c>
      <c r="B4" s="36"/>
      <c r="C4" s="60">
        <v>1800</v>
      </c>
      <c r="D4" s="61"/>
      <c r="E4" s="3" t="s">
        <v>2</v>
      </c>
      <c r="F4" s="62">
        <v>200</v>
      </c>
      <c r="G4" s="63"/>
      <c r="H4" s="63"/>
      <c r="I4" s="63"/>
      <c r="J4" s="4" t="s">
        <v>2</v>
      </c>
      <c r="K4" s="62">
        <v>500</v>
      </c>
      <c r="L4" s="63"/>
      <c r="M4" s="63"/>
      <c r="N4" s="63"/>
      <c r="O4" s="4" t="s">
        <v>2</v>
      </c>
      <c r="P4" s="27">
        <f>SUM(C4,F4,K4)</f>
        <v>2500</v>
      </c>
      <c r="Q4" s="28"/>
      <c r="R4" s="3" t="s">
        <v>2</v>
      </c>
    </row>
    <row r="5" spans="1:18" ht="17.25" customHeight="1" x14ac:dyDescent="0.15">
      <c r="A5" s="37" t="s">
        <v>10</v>
      </c>
      <c r="B5" s="5" t="s">
        <v>11</v>
      </c>
      <c r="C5" s="39">
        <f>Q15</f>
        <v>90</v>
      </c>
      <c r="D5" s="40"/>
      <c r="E5" s="3" t="s">
        <v>2</v>
      </c>
      <c r="F5" s="27">
        <f>Q23</f>
        <v>10</v>
      </c>
      <c r="G5" s="28"/>
      <c r="H5" s="28"/>
      <c r="I5" s="28"/>
      <c r="J5" s="4" t="s">
        <v>2</v>
      </c>
      <c r="K5" s="64"/>
      <c r="L5" s="65"/>
      <c r="M5" s="65"/>
      <c r="N5" s="65"/>
      <c r="O5" s="4" t="s">
        <v>2</v>
      </c>
      <c r="P5" s="62">
        <v>100</v>
      </c>
      <c r="Q5" s="63"/>
      <c r="R5" s="3" t="s">
        <v>2</v>
      </c>
    </row>
    <row r="6" spans="1:18" ht="17.25" customHeight="1" x14ac:dyDescent="0.15">
      <c r="A6" s="35"/>
      <c r="B6" s="5" t="s">
        <v>13</v>
      </c>
      <c r="C6" s="66"/>
      <c r="D6" s="67"/>
      <c r="E6" s="3" t="s">
        <v>2</v>
      </c>
      <c r="F6" s="27">
        <f>P6*F4/(F4+K4)</f>
        <v>0</v>
      </c>
      <c r="G6" s="28"/>
      <c r="H6" s="28"/>
      <c r="I6" s="28"/>
      <c r="J6" s="4" t="s">
        <v>2</v>
      </c>
      <c r="K6" s="27">
        <f>P6*K4/(F4+K4)</f>
        <v>0</v>
      </c>
      <c r="L6" s="28"/>
      <c r="M6" s="28"/>
      <c r="N6" s="28"/>
      <c r="O6" s="4" t="s">
        <v>2</v>
      </c>
      <c r="P6" s="62">
        <v>0</v>
      </c>
      <c r="Q6" s="63"/>
      <c r="R6" s="3" t="s">
        <v>2</v>
      </c>
    </row>
    <row r="7" spans="1:18" ht="17.25" customHeight="1" x14ac:dyDescent="0.15">
      <c r="A7" s="35"/>
      <c r="B7" s="5" t="s">
        <v>14</v>
      </c>
      <c r="C7" s="39">
        <f>P7*C4/(C4+K4)</f>
        <v>0</v>
      </c>
      <c r="D7" s="40"/>
      <c r="E7" s="3" t="s">
        <v>2</v>
      </c>
      <c r="F7" s="64"/>
      <c r="G7" s="65"/>
      <c r="H7" s="65"/>
      <c r="I7" s="65"/>
      <c r="J7" s="4" t="s">
        <v>2</v>
      </c>
      <c r="K7" s="27">
        <f>P7*K4/(C4+K4)</f>
        <v>0</v>
      </c>
      <c r="L7" s="28"/>
      <c r="M7" s="28"/>
      <c r="N7" s="28"/>
      <c r="O7" s="4" t="s">
        <v>2</v>
      </c>
      <c r="P7" s="62">
        <v>0</v>
      </c>
      <c r="Q7" s="63"/>
      <c r="R7" s="3" t="s">
        <v>2</v>
      </c>
    </row>
    <row r="8" spans="1:18" ht="17.25" customHeight="1" x14ac:dyDescent="0.15">
      <c r="A8" s="35"/>
      <c r="B8" s="6" t="s">
        <v>15</v>
      </c>
      <c r="C8" s="39">
        <f>Q18</f>
        <v>360</v>
      </c>
      <c r="D8" s="40"/>
      <c r="E8" s="3" t="s">
        <v>2</v>
      </c>
      <c r="F8" s="27">
        <f>Q26</f>
        <v>40</v>
      </c>
      <c r="G8" s="28"/>
      <c r="H8" s="28"/>
      <c r="I8" s="28"/>
      <c r="J8" s="4" t="s">
        <v>2</v>
      </c>
      <c r="K8" s="27">
        <f>Q31</f>
        <v>100</v>
      </c>
      <c r="L8" s="28"/>
      <c r="M8" s="28"/>
      <c r="N8" s="28"/>
      <c r="O8" s="4" t="s">
        <v>2</v>
      </c>
      <c r="P8" s="62">
        <v>500</v>
      </c>
      <c r="Q8" s="63"/>
      <c r="R8" s="3" t="s">
        <v>2</v>
      </c>
    </row>
    <row r="9" spans="1:18" ht="17.25" customHeight="1" x14ac:dyDescent="0.15">
      <c r="A9" s="38"/>
      <c r="B9" s="7" t="s">
        <v>16</v>
      </c>
      <c r="C9" s="41">
        <f>SUM(C5:D8)</f>
        <v>450</v>
      </c>
      <c r="D9" s="42"/>
      <c r="E9" s="3" t="s">
        <v>2</v>
      </c>
      <c r="F9" s="27">
        <f>SUM(F5:I8)</f>
        <v>50</v>
      </c>
      <c r="G9" s="28"/>
      <c r="H9" s="28">
        <f t="shared" ref="H9" si="0">SUM(H5:I8)</f>
        <v>0</v>
      </c>
      <c r="I9" s="28"/>
      <c r="J9" s="4" t="s">
        <v>2</v>
      </c>
      <c r="K9" s="27">
        <f>SUM(K5:N8)</f>
        <v>100</v>
      </c>
      <c r="L9" s="28"/>
      <c r="M9" s="28">
        <f t="shared" ref="M9" si="1">SUM(M5:N8)</f>
        <v>0</v>
      </c>
      <c r="N9" s="28"/>
      <c r="O9" s="4" t="s">
        <v>2</v>
      </c>
      <c r="P9" s="27">
        <f>SUM(P5:Q8)</f>
        <v>600</v>
      </c>
      <c r="Q9" s="28"/>
      <c r="R9" s="3" t="s">
        <v>2</v>
      </c>
    </row>
    <row r="10" spans="1:18" ht="17.25" customHeight="1" x14ac:dyDescent="0.15">
      <c r="A10" s="58" t="s">
        <v>1</v>
      </c>
      <c r="B10" s="59"/>
      <c r="C10" s="41">
        <f>SUM(C4,C9)</f>
        <v>2250</v>
      </c>
      <c r="D10" s="42"/>
      <c r="E10" s="3" t="s">
        <v>2</v>
      </c>
      <c r="F10" s="27">
        <f>SUM(F4,F9)</f>
        <v>250</v>
      </c>
      <c r="G10" s="28"/>
      <c r="H10" s="28"/>
      <c r="I10" s="28"/>
      <c r="J10" s="4" t="s">
        <v>2</v>
      </c>
      <c r="K10" s="27">
        <f>SUM(K4,K9)</f>
        <v>600</v>
      </c>
      <c r="L10" s="28"/>
      <c r="M10" s="28"/>
      <c r="N10" s="28"/>
      <c r="O10" s="4" t="s">
        <v>2</v>
      </c>
      <c r="P10" s="27">
        <f>SUM(P4,P9)</f>
        <v>3100</v>
      </c>
      <c r="Q10" s="28"/>
      <c r="R10" s="3" t="s">
        <v>2</v>
      </c>
    </row>
    <row r="11" spans="1:18" ht="17.25" customHeight="1" x14ac:dyDescent="0.15">
      <c r="A11" s="23" t="s">
        <v>17</v>
      </c>
      <c r="B11" s="24"/>
      <c r="C11" s="68">
        <f>C10/P10</f>
        <v>0.72580645161290325</v>
      </c>
      <c r="D11" s="69"/>
      <c r="E11" s="8" t="s">
        <v>3</v>
      </c>
      <c r="F11" s="70">
        <f>F10/P10</f>
        <v>8.0645161290322578E-2</v>
      </c>
      <c r="G11" s="71"/>
      <c r="H11" s="71"/>
      <c r="I11" s="71"/>
      <c r="J11" s="8" t="s">
        <v>3</v>
      </c>
      <c r="K11" s="70">
        <f>K10/P10</f>
        <v>0.19354838709677419</v>
      </c>
      <c r="L11" s="71"/>
      <c r="M11" s="71"/>
      <c r="N11" s="71"/>
      <c r="O11" s="8" t="s">
        <v>3</v>
      </c>
      <c r="P11" s="70">
        <f>SUM(C11,F11,K11)</f>
        <v>1</v>
      </c>
      <c r="Q11" s="71"/>
      <c r="R11" s="8" t="s">
        <v>3</v>
      </c>
    </row>
    <row r="12" spans="1:18" ht="17.25" customHeight="1" x14ac:dyDescent="0.1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7.25" customHeight="1" x14ac:dyDescent="0.15">
      <c r="A13" s="23" t="s">
        <v>19</v>
      </c>
      <c r="B13" s="24"/>
      <c r="C13" s="24"/>
      <c r="D13" s="24"/>
      <c r="E13" s="25"/>
      <c r="F13" s="35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</row>
    <row r="14" spans="1:18" ht="17.25" customHeight="1" x14ac:dyDescent="0.1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</row>
    <row r="15" spans="1:18" ht="17.25" customHeight="1" x14ac:dyDescent="0.15">
      <c r="A15" s="47"/>
      <c r="B15" s="49" t="s">
        <v>11</v>
      </c>
      <c r="C15" s="45">
        <f>P5</f>
        <v>100</v>
      </c>
      <c r="D15" s="26" t="s">
        <v>2</v>
      </c>
      <c r="E15" s="26" t="s">
        <v>22</v>
      </c>
      <c r="F15" s="31"/>
      <c r="G15" s="31"/>
      <c r="H15" s="31"/>
      <c r="I15" s="54">
        <f>C4</f>
        <v>1800</v>
      </c>
      <c r="J15" s="54"/>
      <c r="K15" s="54"/>
      <c r="L15" s="18" t="s">
        <v>2</v>
      </c>
      <c r="M15" s="31"/>
      <c r="N15" s="31"/>
      <c r="O15" s="31"/>
      <c r="P15" s="26" t="s">
        <v>0</v>
      </c>
      <c r="Q15" s="48">
        <f>C15*I15/(G16+M16)</f>
        <v>90</v>
      </c>
      <c r="R15" s="47" t="s">
        <v>2</v>
      </c>
    </row>
    <row r="16" spans="1:18" ht="17.25" customHeight="1" x14ac:dyDescent="0.15">
      <c r="A16" s="47"/>
      <c r="B16" s="50"/>
      <c r="C16" s="45"/>
      <c r="D16" s="26"/>
      <c r="E16" s="26"/>
      <c r="F16" s="11"/>
      <c r="G16" s="46">
        <f>C4</f>
        <v>1800</v>
      </c>
      <c r="H16" s="46"/>
      <c r="I16" s="46"/>
      <c r="J16" s="11" t="s">
        <v>2</v>
      </c>
      <c r="K16" s="13"/>
      <c r="L16" s="11" t="s">
        <v>27</v>
      </c>
      <c r="M16" s="56">
        <f>F4</f>
        <v>200</v>
      </c>
      <c r="N16" s="56"/>
      <c r="O16" s="11" t="s">
        <v>2</v>
      </c>
      <c r="P16" s="26"/>
      <c r="Q16" s="48"/>
      <c r="R16" s="47"/>
    </row>
    <row r="17" spans="1:18" ht="17.25" customHeight="1" x14ac:dyDescent="0.1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</row>
    <row r="18" spans="1:18" ht="17.25" customHeight="1" x14ac:dyDescent="0.15">
      <c r="A18" s="47"/>
      <c r="B18" s="51" t="s">
        <v>15</v>
      </c>
      <c r="C18" s="45">
        <f>P8</f>
        <v>500</v>
      </c>
      <c r="D18" s="26" t="s">
        <v>2</v>
      </c>
      <c r="E18" s="26" t="s">
        <v>22</v>
      </c>
      <c r="F18" s="31"/>
      <c r="G18" s="31"/>
      <c r="H18" s="31"/>
      <c r="I18" s="54">
        <f>C4</f>
        <v>1800</v>
      </c>
      <c r="J18" s="54"/>
      <c r="K18" s="54"/>
      <c r="L18" s="18" t="s">
        <v>2</v>
      </c>
      <c r="M18" s="31"/>
      <c r="N18" s="31"/>
      <c r="O18" s="31"/>
      <c r="P18" s="26" t="s">
        <v>0</v>
      </c>
      <c r="Q18" s="48">
        <f>C18*I18/(F19+I19+N19)</f>
        <v>360</v>
      </c>
      <c r="R18" s="47" t="s">
        <v>2</v>
      </c>
    </row>
    <row r="19" spans="1:18" ht="17.25" customHeight="1" x14ac:dyDescent="0.15">
      <c r="A19" s="47"/>
      <c r="B19" s="52"/>
      <c r="C19" s="45"/>
      <c r="D19" s="26"/>
      <c r="E19" s="26"/>
      <c r="F19" s="16">
        <f>C4</f>
        <v>1800</v>
      </c>
      <c r="G19" s="11" t="s">
        <v>2</v>
      </c>
      <c r="H19" s="11" t="s">
        <v>27</v>
      </c>
      <c r="I19" s="46">
        <f>F4</f>
        <v>200</v>
      </c>
      <c r="J19" s="46"/>
      <c r="K19" s="11" t="s">
        <v>2</v>
      </c>
      <c r="L19" s="14"/>
      <c r="M19" s="11" t="s">
        <v>27</v>
      </c>
      <c r="N19" s="16">
        <f>K4</f>
        <v>500</v>
      </c>
      <c r="O19" s="11" t="s">
        <v>2</v>
      </c>
      <c r="P19" s="26"/>
      <c r="Q19" s="48"/>
      <c r="R19" s="47"/>
    </row>
    <row r="20" spans="1:18" ht="17.25" customHeight="1" x14ac:dyDescent="0.1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</row>
    <row r="21" spans="1:18" ht="17.25" customHeight="1" x14ac:dyDescent="0.15">
      <c r="A21" s="23" t="s">
        <v>24</v>
      </c>
      <c r="B21" s="24"/>
      <c r="C21" s="24"/>
      <c r="D21" s="24"/>
      <c r="E21" s="25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</row>
    <row r="22" spans="1:18" ht="17.25" customHeight="1" x14ac:dyDescent="0.1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</row>
    <row r="23" spans="1:18" s="17" customFormat="1" ht="17.25" customHeight="1" x14ac:dyDescent="0.15">
      <c r="A23" s="47"/>
      <c r="B23" s="49" t="s">
        <v>11</v>
      </c>
      <c r="C23" s="53">
        <f>P5</f>
        <v>100</v>
      </c>
      <c r="D23" s="26" t="s">
        <v>2</v>
      </c>
      <c r="E23" s="26" t="s">
        <v>22</v>
      </c>
      <c r="F23" s="31"/>
      <c r="G23" s="31"/>
      <c r="H23" s="31"/>
      <c r="I23" s="54">
        <f>F4</f>
        <v>200</v>
      </c>
      <c r="J23" s="54"/>
      <c r="K23" s="54"/>
      <c r="L23" s="18" t="s">
        <v>2</v>
      </c>
      <c r="M23" s="57"/>
      <c r="N23" s="57"/>
      <c r="O23" s="57"/>
      <c r="P23" s="26" t="s">
        <v>0</v>
      </c>
      <c r="Q23" s="48">
        <f>C23*I23/(G24+M24)</f>
        <v>10</v>
      </c>
      <c r="R23" s="47" t="s">
        <v>2</v>
      </c>
    </row>
    <row r="24" spans="1:18" s="17" customFormat="1" ht="17.25" customHeight="1" x14ac:dyDescent="0.15">
      <c r="A24" s="47"/>
      <c r="B24" s="50"/>
      <c r="C24" s="53"/>
      <c r="D24" s="26"/>
      <c r="E24" s="26"/>
      <c r="F24" s="11"/>
      <c r="G24" s="46">
        <f>C4</f>
        <v>1800</v>
      </c>
      <c r="H24" s="46"/>
      <c r="I24" s="46"/>
      <c r="J24" s="11" t="s">
        <v>2</v>
      </c>
      <c r="K24" s="19"/>
      <c r="L24" s="11" t="s">
        <v>27</v>
      </c>
      <c r="M24" s="56">
        <f>F4</f>
        <v>200</v>
      </c>
      <c r="N24" s="56"/>
      <c r="O24" s="11" t="s">
        <v>2</v>
      </c>
      <c r="P24" s="26"/>
      <c r="Q24" s="48"/>
      <c r="R24" s="47"/>
    </row>
    <row r="25" spans="1:18" ht="17.25" customHeight="1" x14ac:dyDescent="0.1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</row>
    <row r="26" spans="1:18" s="17" customFormat="1" ht="17.25" customHeight="1" x14ac:dyDescent="0.15">
      <c r="A26" s="47"/>
      <c r="B26" s="51" t="s">
        <v>15</v>
      </c>
      <c r="C26" s="45">
        <f>P8</f>
        <v>500</v>
      </c>
      <c r="D26" s="26" t="s">
        <v>2</v>
      </c>
      <c r="E26" s="26" t="s">
        <v>22</v>
      </c>
      <c r="F26" s="31"/>
      <c r="G26" s="31"/>
      <c r="H26" s="31"/>
      <c r="I26" s="54">
        <f>F4</f>
        <v>200</v>
      </c>
      <c r="J26" s="54"/>
      <c r="K26" s="54"/>
      <c r="L26" s="18" t="s">
        <v>2</v>
      </c>
      <c r="M26" s="31"/>
      <c r="N26" s="31"/>
      <c r="O26" s="31"/>
      <c r="P26" s="26" t="s">
        <v>0</v>
      </c>
      <c r="Q26" s="48">
        <f>C26*I26/(F27+I27+N27)</f>
        <v>40</v>
      </c>
      <c r="R26" s="47" t="s">
        <v>2</v>
      </c>
    </row>
    <row r="27" spans="1:18" s="17" customFormat="1" ht="17.25" customHeight="1" x14ac:dyDescent="0.15">
      <c r="A27" s="47"/>
      <c r="B27" s="52"/>
      <c r="C27" s="45"/>
      <c r="D27" s="26"/>
      <c r="E27" s="26"/>
      <c r="F27" s="16">
        <f>C4</f>
        <v>1800</v>
      </c>
      <c r="G27" s="11" t="s">
        <v>2</v>
      </c>
      <c r="H27" s="11" t="s">
        <v>27</v>
      </c>
      <c r="I27" s="46">
        <f>F4</f>
        <v>200</v>
      </c>
      <c r="J27" s="46"/>
      <c r="K27" s="11" t="s">
        <v>2</v>
      </c>
      <c r="L27" s="11"/>
      <c r="M27" s="11" t="s">
        <v>27</v>
      </c>
      <c r="N27" s="16">
        <f>K4</f>
        <v>500</v>
      </c>
      <c r="O27" s="11" t="s">
        <v>2</v>
      </c>
      <c r="P27" s="26"/>
      <c r="Q27" s="48"/>
      <c r="R27" s="47"/>
    </row>
    <row r="28" spans="1:18" ht="17.25" customHeight="1" x14ac:dyDescent="0.1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</row>
    <row r="29" spans="1:18" ht="17.25" customHeight="1" x14ac:dyDescent="0.15">
      <c r="A29" s="23" t="s">
        <v>29</v>
      </c>
      <c r="B29" s="24"/>
      <c r="C29" s="24"/>
      <c r="D29" s="24"/>
      <c r="E29" s="25"/>
      <c r="F29" s="35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</row>
    <row r="30" spans="1:18" ht="17.25" customHeight="1" x14ac:dyDescent="0.1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</row>
    <row r="31" spans="1:18" s="17" customFormat="1" ht="17.25" customHeight="1" x14ac:dyDescent="0.15">
      <c r="A31" s="47"/>
      <c r="B31" s="51" t="s">
        <v>15</v>
      </c>
      <c r="C31" s="53">
        <f>P8</f>
        <v>500</v>
      </c>
      <c r="D31" s="26" t="s">
        <v>2</v>
      </c>
      <c r="E31" s="26" t="s">
        <v>22</v>
      </c>
      <c r="F31" s="31"/>
      <c r="G31" s="31"/>
      <c r="H31" s="31"/>
      <c r="I31" s="54">
        <f>K4</f>
        <v>500</v>
      </c>
      <c r="J31" s="54"/>
      <c r="K31" s="54"/>
      <c r="L31" s="18" t="s">
        <v>2</v>
      </c>
      <c r="M31" s="31"/>
      <c r="N31" s="31"/>
      <c r="O31" s="31"/>
      <c r="P31" s="26" t="s">
        <v>0</v>
      </c>
      <c r="Q31" s="48">
        <f>C31*I31/(F32+I32+N32)</f>
        <v>100</v>
      </c>
      <c r="R31" s="47" t="s">
        <v>2</v>
      </c>
    </row>
    <row r="32" spans="1:18" s="17" customFormat="1" ht="17.25" customHeight="1" x14ac:dyDescent="0.15">
      <c r="A32" s="47"/>
      <c r="B32" s="52"/>
      <c r="C32" s="53"/>
      <c r="D32" s="26"/>
      <c r="E32" s="26"/>
      <c r="F32" s="15">
        <f>C4</f>
        <v>1800</v>
      </c>
      <c r="G32" s="11" t="s">
        <v>2</v>
      </c>
      <c r="H32" s="11" t="s">
        <v>27</v>
      </c>
      <c r="I32" s="46">
        <f>F4</f>
        <v>200</v>
      </c>
      <c r="J32" s="46"/>
      <c r="K32" s="11" t="s">
        <v>2</v>
      </c>
      <c r="L32" s="11"/>
      <c r="M32" s="11" t="s">
        <v>27</v>
      </c>
      <c r="N32" s="16">
        <f>K4</f>
        <v>500</v>
      </c>
      <c r="O32" s="11" t="s">
        <v>2</v>
      </c>
      <c r="P32" s="26"/>
      <c r="Q32" s="48"/>
      <c r="R32" s="47"/>
    </row>
  </sheetData>
  <mergeCells count="119">
    <mergeCell ref="I31:K31"/>
    <mergeCell ref="M31:O31"/>
    <mergeCell ref="P31:P32"/>
    <mergeCell ref="Q31:Q32"/>
    <mergeCell ref="R31:R32"/>
    <mergeCell ref="I32:J32"/>
    <mergeCell ref="A28:R28"/>
    <mergeCell ref="A29:E29"/>
    <mergeCell ref="F29:R29"/>
    <mergeCell ref="A30:R30"/>
    <mergeCell ref="A31:A32"/>
    <mergeCell ref="B31:B32"/>
    <mergeCell ref="C31:C32"/>
    <mergeCell ref="D31:D32"/>
    <mergeCell ref="E31:E32"/>
    <mergeCell ref="F31:H31"/>
    <mergeCell ref="F26:H26"/>
    <mergeCell ref="I26:K26"/>
    <mergeCell ref="M26:O26"/>
    <mergeCell ref="P26:P27"/>
    <mergeCell ref="Q26:Q27"/>
    <mergeCell ref="R26:R27"/>
    <mergeCell ref="I27:J27"/>
    <mergeCell ref="Q23:Q24"/>
    <mergeCell ref="R23:R24"/>
    <mergeCell ref="G24:I24"/>
    <mergeCell ref="M24:N24"/>
    <mergeCell ref="A25:R25"/>
    <mergeCell ref="A26:A27"/>
    <mergeCell ref="B26:B27"/>
    <mergeCell ref="C26:C27"/>
    <mergeCell ref="D26:D27"/>
    <mergeCell ref="E26:E27"/>
    <mergeCell ref="A22:R22"/>
    <mergeCell ref="A23:A24"/>
    <mergeCell ref="B23:B24"/>
    <mergeCell ref="C23:C24"/>
    <mergeCell ref="D23:D24"/>
    <mergeCell ref="E23:E24"/>
    <mergeCell ref="F23:H23"/>
    <mergeCell ref="I23:K23"/>
    <mergeCell ref="M23:O23"/>
    <mergeCell ref="P23:P24"/>
    <mergeCell ref="Q18:Q19"/>
    <mergeCell ref="R18:R19"/>
    <mergeCell ref="I19:J19"/>
    <mergeCell ref="A20:R20"/>
    <mergeCell ref="A21:E21"/>
    <mergeCell ref="F21:R21"/>
    <mergeCell ref="A17:R17"/>
    <mergeCell ref="A18:A19"/>
    <mergeCell ref="B18:B19"/>
    <mergeCell ref="C18:C19"/>
    <mergeCell ref="D18:D19"/>
    <mergeCell ref="E18:E19"/>
    <mergeCell ref="F18:H18"/>
    <mergeCell ref="I18:K18"/>
    <mergeCell ref="M18:O18"/>
    <mergeCell ref="P18:P19"/>
    <mergeCell ref="I15:K15"/>
    <mergeCell ref="M15:O15"/>
    <mergeCell ref="P15:P16"/>
    <mergeCell ref="Q15:Q16"/>
    <mergeCell ref="R15:R16"/>
    <mergeCell ref="G16:I16"/>
    <mergeCell ref="M16:N16"/>
    <mergeCell ref="A12:R12"/>
    <mergeCell ref="A13:E13"/>
    <mergeCell ref="F13:R13"/>
    <mergeCell ref="A14:R14"/>
    <mergeCell ref="A15:A16"/>
    <mergeCell ref="B15:B16"/>
    <mergeCell ref="C15:C16"/>
    <mergeCell ref="D15:D16"/>
    <mergeCell ref="E15:E16"/>
    <mergeCell ref="F15:H15"/>
    <mergeCell ref="A10:B10"/>
    <mergeCell ref="C10:D10"/>
    <mergeCell ref="F10:I10"/>
    <mergeCell ref="K10:N10"/>
    <mergeCell ref="P10:Q10"/>
    <mergeCell ref="A11:B11"/>
    <mergeCell ref="C11:D11"/>
    <mergeCell ref="F11:I11"/>
    <mergeCell ref="K11:N11"/>
    <mergeCell ref="P11:Q11"/>
    <mergeCell ref="A5:A9"/>
    <mergeCell ref="C5:D5"/>
    <mergeCell ref="F5:I5"/>
    <mergeCell ref="K5:N5"/>
    <mergeCell ref="P5:Q5"/>
    <mergeCell ref="C8:D8"/>
    <mergeCell ref="F8:I8"/>
    <mergeCell ref="K8:N8"/>
    <mergeCell ref="P8:Q8"/>
    <mergeCell ref="C9:D9"/>
    <mergeCell ref="F9:I9"/>
    <mergeCell ref="K9:N9"/>
    <mergeCell ref="P9:Q9"/>
    <mergeCell ref="C6:D6"/>
    <mergeCell ref="F6:I6"/>
    <mergeCell ref="K6:N6"/>
    <mergeCell ref="P6:Q6"/>
    <mergeCell ref="C7:D7"/>
    <mergeCell ref="F7:I7"/>
    <mergeCell ref="K7:N7"/>
    <mergeCell ref="P7:Q7"/>
    <mergeCell ref="A1:R1"/>
    <mergeCell ref="A2:R2"/>
    <mergeCell ref="A3:B3"/>
    <mergeCell ref="C3:E3"/>
    <mergeCell ref="F3:J3"/>
    <mergeCell ref="K3:O3"/>
    <mergeCell ref="P3:R3"/>
    <mergeCell ref="A4:B4"/>
    <mergeCell ref="C4:D4"/>
    <mergeCell ref="F4:I4"/>
    <mergeCell ref="K4:N4"/>
    <mergeCell ref="P4:Q4"/>
  </mergeCells>
  <phoneticPr fontId="2"/>
  <printOptions horizontalCentered="1"/>
  <pageMargins left="0.98425196850393704" right="0.98425196850393704" top="0.78740157480314998" bottom="0.78740157480314998" header="0.511811023622047" footer="0.511811023622047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按分後の面積計算書</vt:lpstr>
      <vt:lpstr>按分後の面積計算書 (記入例)</vt:lpstr>
      <vt:lpstr>按分後の面積計算書!Print_Area</vt:lpstr>
      <vt:lpstr>'按分後の面積計算書 (記入例)'!Print_Area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埼玉県</dc:creator>
  <cp:keywords/>
  <dc:description/>
  <cp:lastModifiedBy>user</cp:lastModifiedBy>
  <cp:lastPrinted>2022-02-07T10:23:03Z</cp:lastPrinted>
  <dcterms:created xsi:type="dcterms:W3CDTF">2004-08-26T07:25:56Z</dcterms:created>
  <dcterms:modified xsi:type="dcterms:W3CDTF">2022-09-13T05:41:41Z</dcterms:modified>
  <cp:category/>
  <cp:contentStatus/>
</cp:coreProperties>
</file>